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<sst xmlns="http://schemas.openxmlformats.org/spreadsheetml/2006/main" count="32" uniqueCount="32">
  <si>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</si>
  <si>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RSS031</t>
  </si>
  <si>
    <t xml:space="preserve">m²</t>
  </si>
  <si>
    <t xml:space="preserve">Pavimento vinílico homogéneo, en losetas.</t>
  </si>
  <si>
    <r>
      <rPr>
        <sz val="8.25"/>
        <color rgb="FF000000"/>
        <rFont val="Arial"/>
        <family val="2"/>
      </rPr>
      <t xml:space="preserve">Pavimento vinílico homogéneo, modelo Contour PUR "DLW FLOORING", de 2,0 mm de espesor, con tratamiento de protección superficial PUR, Snow White, suministrado en losetas de 60,8x60,8 cm,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</si>
  <si>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</si>
  <si>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</si>
  <si>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</si>
  <si>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</si>
  <si>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</si>
  <si>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</si>
  <si>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</si>
  <si>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</si>
  <si>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</si>
  <si>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</si>
  <si>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mt18pha015aa1</t>
  </si>
  <si>
    <t xml:space="preserve">m²</t>
  </si>
  <si>
    <t xml:space="preserve">Losetas homogéneas de PVC, modelo Contour PUR "DLW FLOORING", de 60,8x60,8 cm y 2 mm de espesor, con tratamiento de protección superficial PUR, Snow White; peso total: 2900 g/m²; clasificación al uso, según UNE-EN ISO 10874: clase 23 para uso doméstico; clase 34 para uso comercial; clase 42 para uso industrial; reducción del ruido de impactos 3 dB, según UNE-EN ISO 10140; resistencia al fuego Cfl-s1,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</si>
  <si>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</si>
  <si>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</si>
  <si>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</si>
  <si>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</si>
  <si>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</si>
  <si>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</si>
  <si>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</si>
  <si>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</si>
  <si>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</si>
  <si>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</si>
  <si>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</si>
  <si>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</si>
  <si>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16,49€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</si>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</sst>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56.1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34.50" thickBot="1" customHeight="1">
      <c r="A10" s="1" t="s">
        <v>12</v>
      </c>
      <c r="B10" s="1"/>
      <c r="C10" s="10" t="s">
        <v>13</v>
      </c>
      <c r="D10" s="1" t="s">
        <v>14</v>
      </c>
      <c r="E10" s="11">
        <v>0.250000</v>
      </c>
      <c r="F10" s="12">
        <v>4.620000</v>
      </c>
      <c r="G10" s="12">
        <f ca="1">ROUND(INDIRECT(ADDRESS(ROW()+(0), COLUMN()+(-2), 1))*INDIRECT(ADDRESS(ROW()+(0), COLUMN()+(-1), 1)), 2)</f>
        <v>1.160000</v>
      </c>
    </row>
    <row r="11" spans="1:7" ht="76.50" thickBot="1" customHeight="1">
      <c r="A11" s="1" t="s">
        <v>15</v>
      </c>
      <c r="B11" s="1"/>
      <c r="C11" s="10" t="s">
        <v>16</v>
      </c>
      <c r="D11" s="1" t="s">
        <v>17</v>
      </c>
      <c r="E11" s="13">
        <v>1.050000</v>
      </c>
      <c r="F11" s="14">
        <v>31.490000</v>
      </c>
      <c r="G11" s="14">
        <f ca="1">ROUND(INDIRECT(ADDRESS(ROW()+(0), COLUMN()+(-2), 1))*INDIRECT(ADDRESS(ROW()+(0), COLUMN()+(-1), 1)), 2)</f>
        <v>33.060000</v>
      </c>
    </row>
    <row r="12" spans="1:7" ht="13.50" thickBot="1" customHeight="1">
      <c r="A12" s="15"/>
      <c r="B12" s="15"/>
      <c r="C12" s="15"/>
      <c r="D12" s="15"/>
      <c r="E12" s="9" t="s">
        <v>18</v>
      </c>
      <c r="F12" s="9"/>
      <c r="G12" s="17">
        <f ca="1">ROUND(SUM(INDIRECT(ADDRESS(ROW()+(-1), COLUMN()+(0), 1)),INDIRECT(ADDRESS(ROW()+(-2), COLUMN()+(0), 1))), 2)</f>
        <v>34.220000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0.202000</v>
      </c>
      <c r="F14" s="12">
        <v>17.540000</v>
      </c>
      <c r="G14" s="12">
        <f ca="1">ROUND(INDIRECT(ADDRESS(ROW()+(0), COLUMN()+(-2), 1))*INDIRECT(ADDRESS(ROW()+(0), COLUMN()+(-1), 1)), 2)</f>
        <v>3.540000</v>
      </c>
    </row>
    <row r="15" spans="1:7" ht="13.50" thickBot="1" customHeight="1">
      <c r="A15" s="1" t="s">
        <v>23</v>
      </c>
      <c r="B15" s="1"/>
      <c r="C15" s="10" t="s">
        <v>24</v>
      </c>
      <c r="D15" s="1" t="s">
        <v>25</v>
      </c>
      <c r="E15" s="13">
        <v>0.101000</v>
      </c>
      <c r="F15" s="14">
        <v>16.430000</v>
      </c>
      <c r="G15" s="14">
        <f ca="1">ROUND(INDIRECT(ADDRESS(ROW()+(0), COLUMN()+(-2), 1))*INDIRECT(ADDRESS(ROW()+(0), COLUMN()+(-1), 1)), 2)</f>
        <v>1.660000</v>
      </c>
    </row>
    <row r="16" spans="1:7" ht="13.50" thickBot="1" customHeight="1">
      <c r="A16" s="15"/>
      <c r="B16" s="15"/>
      <c r="C16" s="15"/>
      <c r="D16" s="15"/>
      <c r="E16" s="9" t="s">
        <v>26</v>
      </c>
      <c r="F16" s="9"/>
      <c r="G16" s="17">
        <f ca="1">ROUND(SUM(INDIRECT(ADDRESS(ROW()+(-1), COLUMN()+(0), 1)),INDIRECT(ADDRESS(ROW()+(-2), COLUMN()+(0), 1))), 2)</f>
        <v>5.200000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39.420000</v>
      </c>
      <c r="G18" s="14">
        <f ca="1">ROUND(INDIRECT(ADDRESS(ROW()+(0), COLUMN()+(-2), 1))*INDIRECT(ADDRESS(ROW()+(0), COLUMN()+(-1), 1))/100, 2)</f>
        <v>0.790000</v>
      </c>
    </row>
    <row r="19" spans="1:7" ht="13.50" thickBot="1" customHeight="1">
      <c r="A19" s="21" t="s">
        <v>30</v>
      </c>
      <c r="B19" s="21"/>
      <c r="C19" s="22"/>
      <c r="D19" s="23"/>
      <c r="E19" s="24" t="s">
        <v>31</v>
      </c>
      <c r="F19" s="25"/>
      <c r="G19" s="26">
        <f ca="1">ROUND(SUM(INDIRECT(ADDRESS(ROW()+(-1), COLUMN()+(0), 1)),INDIRECT(ADDRESS(ROW()+(-3), COLUMN()+(0), 1)),INDIRECT(ADDRESS(ROW()+(-7), COLUMN()+(0), 1))), 2)</f>
        <v>40.210000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