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<sst xmlns="http://schemas.openxmlformats.org/spreadsheetml/2006/main" count="32" uniqueCount="32">
  <si>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</si>
  <si>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RSS037</t>
  </si>
  <si>
    <t xml:space="preserve">m²</t>
  </si>
  <si>
    <t xml:space="preserve">Pavimento vinílico homogéneo, acústico, en rollo.</t>
  </si>
  <si>
    <r>
      <rPr>
        <sz val="8.25"/>
        <color rgb="FF000000"/>
        <rFont val="Arial"/>
        <family val="2"/>
      </rPr>
      <t xml:space="preserve">Pavimento vinílico homogéneo, acústico, modelo Favorite Acoustic PUR, "DLW FLOORING", de 4,0 mm de espesor, con tratamiento de protección superficial PUR, color Ivory White, y revés de espuma de poliuretano, suministrado en rollos de 183 cm de anchura, instalado sobre base soporte (no incluida en este precio) y fijado con adhesivo de contacto.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</si>
  <si>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</si>
  <si>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</si>
  <si>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</si>
  <si>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</si>
  <si>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</si>
  <si>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</si>
  <si>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</si>
  <si>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mt18dww010</t>
  </si>
  <si>
    <t xml:space="preserve">kg</t>
  </si>
  <si>
    <t xml:space="preserve">Adhesivo de contacto a base de resina acrílica en dispersión acuosa, para pavimento de goma, caucho, linóleo, PVC, moqueta y textil.</t>
  </si>
  <si>
    <t xml:space="preserve">mt18pha070n</t>
  </si>
  <si>
    <t xml:space="preserve">m²</t>
  </si>
  <si>
    <t xml:space="preserve">Lámina homogénea de PVC, modelo Favorite Acoustic PUR, "DLW FLOORING", de 4 mm de espesor, con tratamiento de protección superficial PUR, color Ivory White y revés de espuma de poliuretano; suministrada en rollos de 183 cm de anchura; peso total: 4000 g/m²; clasificación al uso, según UNE-EN ISO 10874: clase 23 para uso doméstico; clase 34 para uso comercial; clase 42 para uso industrial; reducción del ruido de impactos 17 dB, según UNE-EN ISO 10140; resistencia al fuego Cfl-s1, según UNE-EN 13501-1.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</si>
  <si>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</si>
  <si>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</si>
  <si>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</si>
  <si>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</si>
  <si>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</si>
  <si>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</si>
  <si>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</si>
  <si>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</si>
  <si>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</si>
  <si>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</si>
  <si>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</si>
  <si>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</si>
  <si>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17,69€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</si>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</sst>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57.8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0.250000</v>
      </c>
      <c r="G10" s="12">
        <v>4.620000</v>
      </c>
      <c r="H10" s="12">
        <f ca="1">ROUND(INDIRECT(ADDRESS(ROW()+(0), COLUMN()+(-2), 1))*INDIRECT(ADDRESS(ROW()+(0), COLUMN()+(-1), 1)), 2)</f>
        <v>1.160000</v>
      </c>
    </row>
    <row r="11" spans="1:8" ht="87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1.050000</v>
      </c>
      <c r="G11" s="14">
        <v>34.560000</v>
      </c>
      <c r="H11" s="14">
        <f ca="1">ROUND(INDIRECT(ADDRESS(ROW()+(0), COLUMN()+(-2), 1))*INDIRECT(ADDRESS(ROW()+(0), COLUMN()+(-1), 1)), 2)</f>
        <v>36.290000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37.450000</v>
      </c>
    </row>
    <row r="13" spans="1:8" ht="13.50" thickBot="1" customHeight="1">
      <c r="A13" s="15">
        <v>2.000000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0.182000</v>
      </c>
      <c r="G14" s="12">
        <v>17.540000</v>
      </c>
      <c r="H14" s="12">
        <f ca="1">ROUND(INDIRECT(ADDRESS(ROW()+(0), COLUMN()+(-2), 1))*INDIRECT(ADDRESS(ROW()+(0), COLUMN()+(-1), 1)), 2)</f>
        <v>3.190000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0.101000</v>
      </c>
      <c r="G15" s="14">
        <v>16.430000</v>
      </c>
      <c r="H15" s="14">
        <f ca="1">ROUND(INDIRECT(ADDRESS(ROW()+(0), COLUMN()+(-2), 1))*INDIRECT(ADDRESS(ROW()+(0), COLUMN()+(-1), 1)), 2)</f>
        <v>1.660000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4.850000</v>
      </c>
    </row>
    <row r="17" spans="1:8" ht="13.50" thickBot="1" customHeight="1">
      <c r="A17" s="15">
        <v>3.000000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2.000000</v>
      </c>
      <c r="G18" s="14">
        <f ca="1">ROUND(SUM(INDIRECT(ADDRESS(ROW()+(-2), COLUMN()+(1), 1)),INDIRECT(ADDRESS(ROW()+(-6), COLUMN()+(1), 1))), 2)</f>
        <v>42.300000</v>
      </c>
      <c r="H18" s="14">
        <f ca="1">ROUND(INDIRECT(ADDRESS(ROW()+(0), COLUMN()+(-2), 1))*INDIRECT(ADDRESS(ROW()+(0), COLUMN()+(-1), 1))/100, 2)</f>
        <v>0.850000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43.150000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